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<sst xmlns="http://schemas.openxmlformats.org/spreadsheetml/2006/main" count="36" uniqueCount="36">
  <si>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</si>
  <si>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</si>
  <si>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</si>
  <si>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</si>
  <si>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</si>
  <si>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</si>
  <si>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</si>
  <si>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</si>
  <si>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</si>
  <si>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</si>
  <si>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</si>
  <si>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</si>
  <si>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</si>
  <si>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</si>
  <si>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</si>
  <si>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</si>
  <si>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</si>
  <si>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</si>
  <si>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</si>
  <si>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</si>
  <si>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</si>
  <si>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</si>
  <si>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</si>
  <si>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</si>
  <si>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</si>
  <si>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</si>
  <si>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</si>
  <si>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</si>
  <si>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</si>
  <si>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</si>
  <si>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</si>
  <si>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</si>
  <si>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</si>
  <si>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</si>
  <si>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по состоянию на 01.07.2019г.</t>
  </si>
  <si>
    <t>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</si>
</sst>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34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65859</v>
      </c>
      <c r="C6" s="24">
        <f>C7+C17</f>
        <v>32269</v>
      </c>
      <c r="D6" s="23">
        <f>C6/B6*100</f>
        <v>48.99709986486281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8488</v>
      </c>
      <c r="D7" s="7">
        <f>C7/B7*100</f>
        <v>49.26577282488827</v>
      </c>
    </row>
    <row r="8" spans="1:4" ht="15.75">
      <c r="A8" s="16" t="s">
        <v>0</v>
      </c>
      <c r="B8" s="19">
        <v>720</v>
      </c>
      <c r="C8" s="19">
        <v>353</v>
      </c>
      <c r="D8" s="7">
        <f aca="true" t="shared" si="0" ref="D8:D21">C8/B8*100</f>
        <v>49.02777777777778</v>
      </c>
    </row>
    <row r="9" spans="1:4" ht="15.75">
      <c r="A9" s="8" t="s">
        <v>25</v>
      </c>
      <c r="B9" s="19">
        <v>11058</v>
      </c>
      <c r="C9" s="19">
        <v>5715</v>
      </c>
      <c r="D9" s="7">
        <f t="shared" si="0"/>
        <v>51.68204015192621</v>
      </c>
    </row>
    <row r="10" spans="1:4" ht="15.75">
      <c r="A10" s="8" t="s">
        <v>18</v>
      </c>
      <c r="B10" s="19">
        <v>232</v>
      </c>
      <c r="C10" s="19">
        <v>286</v>
      </c>
      <c r="D10" s="7">
        <f t="shared" si="0"/>
        <v>123.27586206896552</v>
      </c>
    </row>
    <row r="11" spans="1:4" ht="15.75">
      <c r="A11" s="8" t="s">
        <v>17</v>
      </c>
      <c r="B11" s="19">
        <v>3990</v>
      </c>
      <c r="C11" s="19">
        <v>1567</v>
      </c>
      <c r="D11" s="7">
        <f t="shared" si="0"/>
        <v>39.27318295739348</v>
      </c>
    </row>
    <row r="12" spans="1:4" ht="15.75">
      <c r="A12" s="8" t="s">
        <v>16</v>
      </c>
      <c r="B12" s="19">
        <v>75</v>
      </c>
      <c r="C12" s="19">
        <v>55</v>
      </c>
      <c r="D12" s="7">
        <f t="shared" si="0"/>
        <v>73.33333333333333</v>
      </c>
    </row>
    <row r="13" spans="1:4" ht="31.5">
      <c r="A13" s="8" t="s">
        <v>26</v>
      </c>
      <c r="B13" s="19">
        <v>953</v>
      </c>
      <c r="C13" s="19">
        <v>509</v>
      </c>
      <c r="D13" s="7">
        <f t="shared" si="0"/>
        <v>53.410283315844694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3</v>
      </c>
      <c r="D16" s="7"/>
    </row>
    <row r="17" spans="1:4" ht="15.75">
      <c r="A17" s="5" t="s">
        <v>1</v>
      </c>
      <c r="B17" s="19">
        <f>SUM(B18:B20)</f>
        <v>48630</v>
      </c>
      <c r="C17" s="19">
        <f>SUM(C18:C20)</f>
        <v>23781</v>
      </c>
      <c r="D17" s="7">
        <f t="shared" si="0"/>
        <v>48.901912399753236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48903</v>
      </c>
      <c r="C20" s="18">
        <v>24054</v>
      </c>
      <c r="D20" s="7">
        <f>C20/B20*100</f>
        <v>49.187166431507265</v>
      </c>
    </row>
    <row r="21" spans="1:4" ht="18.75">
      <c r="A21" s="13" t="s">
        <v>22</v>
      </c>
      <c r="B21" s="22">
        <f>SUM(B22:B30)</f>
        <v>68201</v>
      </c>
      <c r="C21" s="22">
        <f>SUM(C22:C30)</f>
        <v>21444</v>
      </c>
      <c r="D21" s="23">
        <f t="shared" si="0"/>
        <v>31.44235421768009</v>
      </c>
    </row>
    <row r="22" spans="1:4" ht="15.75">
      <c r="A22" s="9" t="s">
        <v>5</v>
      </c>
      <c r="B22" s="20">
        <v>12312</v>
      </c>
      <c r="C22" s="20">
        <v>5226</v>
      </c>
      <c r="D22" s="14">
        <f>C22/B22*100</f>
        <v>42.446393762183234</v>
      </c>
    </row>
    <row r="23" spans="1:4" ht="15.75">
      <c r="A23" s="9" t="s">
        <v>6</v>
      </c>
      <c r="B23" s="20">
        <v>246</v>
      </c>
      <c r="C23" s="20">
        <v>102</v>
      </c>
      <c r="D23" s="14">
        <f>C23/B23*100</f>
        <v>41.46341463414634</v>
      </c>
    </row>
    <row r="24" spans="1:4" ht="31.5">
      <c r="A24" s="9" t="s">
        <v>7</v>
      </c>
      <c r="B24" s="20">
        <v>943</v>
      </c>
      <c r="C24" s="20">
        <v>0</v>
      </c>
      <c r="D24" s="14">
        <f aca="true" t="shared" si="1" ref="D24:D34">C24/B24*100</f>
        <v>0</v>
      </c>
    </row>
    <row r="25" spans="1:4" ht="15.75">
      <c r="A25" s="9" t="s">
        <v>8</v>
      </c>
      <c r="B25" s="20">
        <v>20495</v>
      </c>
      <c r="C25" s="20">
        <v>1715</v>
      </c>
      <c r="D25" s="14">
        <f t="shared" si="1"/>
        <v>8.367894608441082</v>
      </c>
    </row>
    <row r="26" spans="1:4" ht="15.75">
      <c r="A26" s="9" t="s">
        <v>9</v>
      </c>
      <c r="B26" s="20">
        <v>10507</v>
      </c>
      <c r="C26" s="20">
        <v>3446</v>
      </c>
      <c r="D26" s="14">
        <f t="shared" si="1"/>
        <v>32.79718283049395</v>
      </c>
    </row>
    <row r="27" spans="1:4" ht="15.75">
      <c r="A27" s="9" t="s">
        <v>30</v>
      </c>
      <c r="B27" s="20">
        <v>21348</v>
      </c>
      <c r="C27" s="20">
        <v>10638</v>
      </c>
      <c r="D27" s="14">
        <f t="shared" si="1"/>
        <v>49.83136593591905</v>
      </c>
    </row>
    <row r="28" spans="1:4" ht="15.75">
      <c r="A28" s="9" t="s">
        <v>10</v>
      </c>
      <c r="B28" s="20">
        <v>1960</v>
      </c>
      <c r="C28" s="20">
        <v>126</v>
      </c>
      <c r="D28" s="14">
        <f t="shared" si="1"/>
        <v>6.428571428571428</v>
      </c>
    </row>
    <row r="29" spans="1:4" ht="15.75">
      <c r="A29" s="9" t="s">
        <v>19</v>
      </c>
      <c r="B29" s="20">
        <v>388</v>
      </c>
      <c r="C29" s="20">
        <v>191</v>
      </c>
      <c r="D29" s="14">
        <f t="shared" si="1"/>
        <v>49.22680412371135</v>
      </c>
    </row>
    <row r="30" spans="1:4" ht="15.75">
      <c r="A30" s="25" t="s">
        <v>35</v>
      </c>
      <c r="B30" s="26">
        <v>2</v>
      </c>
      <c r="C30" s="26"/>
      <c r="D30" s="14"/>
    </row>
    <row r="31" spans="1:4" ht="18.75">
      <c r="A31" s="13" t="s">
        <v>23</v>
      </c>
      <c r="B31" s="22">
        <f>B32+B34</f>
        <v>2342</v>
      </c>
      <c r="C31" s="22">
        <f>C32+C34</f>
        <v>-10825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2297</v>
      </c>
      <c r="C34" s="21">
        <f>C21-C6-C33</f>
        <v>-10825</v>
      </c>
      <c r="D34" s="17">
        <f t="shared" si="1"/>
        <v>-471.26686983021335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2019-07-12T05:43:21Z</dcterms:modified>
  <cp:category/>
  <cp:version/>
  <cp:contentType/>
  <cp:contentStatus/>
</cp:coreProperties>
</file>