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<sst xmlns="http://schemas.openxmlformats.org/spreadsheetml/2006/main" count="36" uniqueCount="36">
  <si>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</si>
  <si>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</si>
  <si>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</si>
  <si>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</si>
  <si>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</si>
  <si>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</si>
  <si>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</si>
  <si>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</si>
  <si>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</si>
  <si>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</si>
  <si>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</si>
  <si>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</si>
  <si>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</si>
  <si>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</si>
  <si>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</si>
  <si>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</si>
  <si>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</si>
  <si>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</si>
  <si>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</si>
  <si>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</si>
  <si>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</si>
  <si>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</si>
  <si>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</si>
  <si>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</si>
  <si>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</si>
  <si>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</si>
  <si>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</si>
  <si>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</si>
  <si>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</si>
  <si>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</si>
  <si>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</si>
  <si>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</si>
  <si>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</si>
  <si>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</si>
  <si>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</si>
  <si>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01.10.2019г.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</si>
</sst>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35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68234</v>
      </c>
      <c r="C6" s="24">
        <f>C7+C17</f>
        <v>48957</v>
      </c>
      <c r="D6" s="23">
        <f>C6/B6*100</f>
        <v>71.7486883371926</v>
      </c>
    </row>
    <row r="7" spans="1:4" s="2" customFormat="1" ht="31.5">
      <c r="A7" s="6" t="s">
        <v>11</v>
      </c>
      <c r="B7" s="18">
        <f>SUM(B8:B15)</f>
        <v>17479</v>
      </c>
      <c r="C7" s="18">
        <f>SUM(C8:C16)</f>
        <v>13323</v>
      </c>
      <c r="D7" s="7">
        <f>C7/B7*100</f>
        <v>76.2228960466846</v>
      </c>
    </row>
    <row r="8" spans="1:4" ht="15.75">
      <c r="A8" s="16" t="s">
        <v>0</v>
      </c>
      <c r="B8" s="19">
        <v>720</v>
      </c>
      <c r="C8" s="19">
        <v>556</v>
      </c>
      <c r="D8" s="7">
        <f aca="true" t="shared" si="0" ref="D8:D21">C8/B8*100</f>
        <v>77.22222222222223</v>
      </c>
    </row>
    <row r="9" spans="1:4" ht="15.75">
      <c r="A9" s="8" t="s">
        <v>25</v>
      </c>
      <c r="B9" s="19">
        <v>11308</v>
      </c>
      <c r="C9" s="19">
        <v>8974</v>
      </c>
      <c r="D9" s="7">
        <f t="shared" si="0"/>
        <v>79.35974531305271</v>
      </c>
    </row>
    <row r="10" spans="1:4" ht="15.75">
      <c r="A10" s="8" t="s">
        <v>18</v>
      </c>
      <c r="B10" s="19">
        <v>232</v>
      </c>
      <c r="C10" s="19">
        <v>317</v>
      </c>
      <c r="D10" s="7">
        <f t="shared" si="0"/>
        <v>136.63793103448276</v>
      </c>
    </row>
    <row r="11" spans="1:4" ht="15.75">
      <c r="A11" s="8" t="s">
        <v>17</v>
      </c>
      <c r="B11" s="19">
        <v>3990</v>
      </c>
      <c r="C11" s="19">
        <v>2658</v>
      </c>
      <c r="D11" s="7">
        <f t="shared" si="0"/>
        <v>66.61654135338347</v>
      </c>
    </row>
    <row r="12" spans="1:4" ht="15.75">
      <c r="A12" s="8" t="s">
        <v>16</v>
      </c>
      <c r="B12" s="19">
        <v>75</v>
      </c>
      <c r="C12" s="19">
        <v>69</v>
      </c>
      <c r="D12" s="7">
        <f t="shared" si="0"/>
        <v>92</v>
      </c>
    </row>
    <row r="13" spans="1:4" ht="31.5">
      <c r="A13" s="8" t="s">
        <v>26</v>
      </c>
      <c r="B13" s="19">
        <v>953</v>
      </c>
      <c r="C13" s="19">
        <v>712</v>
      </c>
      <c r="D13" s="7">
        <f t="shared" si="0"/>
        <v>74.71143756558237</v>
      </c>
    </row>
    <row r="14" spans="1:4" ht="15.75">
      <c r="A14" s="8" t="s">
        <v>31</v>
      </c>
      <c r="B14" s="19">
        <v>200</v>
      </c>
      <c r="C14" s="19">
        <v>35</v>
      </c>
      <c r="D14" s="7">
        <f t="shared" si="0"/>
        <v>17.5</v>
      </c>
    </row>
    <row r="15" spans="1:4" ht="15.75">
      <c r="A15" s="8" t="s">
        <v>15</v>
      </c>
      <c r="B15" s="19">
        <v>1</v>
      </c>
      <c r="C15" s="19">
        <v>1</v>
      </c>
      <c r="D15" s="7">
        <f t="shared" si="0"/>
        <v>100</v>
      </c>
    </row>
    <row r="16" spans="1:4" ht="15.75">
      <c r="A16" s="8" t="s">
        <v>32</v>
      </c>
      <c r="B16" s="19"/>
      <c r="C16" s="19">
        <v>1</v>
      </c>
      <c r="D16" s="7"/>
    </row>
    <row r="17" spans="1:4" ht="15.75">
      <c r="A17" s="5" t="s">
        <v>1</v>
      </c>
      <c r="B17" s="19">
        <f>SUM(B18:B20)</f>
        <v>50755</v>
      </c>
      <c r="C17" s="19">
        <f>SUM(C18:C20)</f>
        <v>35634</v>
      </c>
      <c r="D17" s="7">
        <f t="shared" si="0"/>
        <v>70.20786129445375</v>
      </c>
    </row>
    <row r="18" spans="1:4" ht="31.5">
      <c r="A18" s="5" t="s">
        <v>33</v>
      </c>
      <c r="B18" s="19">
        <v>14</v>
      </c>
      <c r="C18" s="19">
        <v>31</v>
      </c>
      <c r="D18" s="7">
        <f t="shared" si="0"/>
        <v>221.42857142857144</v>
      </c>
    </row>
    <row r="19" spans="1:4" ht="31.5">
      <c r="A19" s="8" t="s">
        <v>3</v>
      </c>
      <c r="B19" s="19">
        <v>-287</v>
      </c>
      <c r="C19" s="19">
        <v>-287</v>
      </c>
      <c r="D19" s="7">
        <f t="shared" si="0"/>
        <v>100</v>
      </c>
    </row>
    <row r="20" spans="1:4" ht="31.5">
      <c r="A20" s="5" t="s">
        <v>20</v>
      </c>
      <c r="B20" s="18">
        <v>51028</v>
      </c>
      <c r="C20" s="18">
        <v>35890</v>
      </c>
      <c r="D20" s="7">
        <f>C20/B20*100</f>
        <v>70.33393431057459</v>
      </c>
    </row>
    <row r="21" spans="1:4" ht="18.75">
      <c r="A21" s="13" t="s">
        <v>22</v>
      </c>
      <c r="B21" s="22">
        <f>SUM(B22:B30)</f>
        <v>70538</v>
      </c>
      <c r="C21" s="22">
        <f>SUM(C22:C30)</f>
        <v>36181</v>
      </c>
      <c r="D21" s="23">
        <f t="shared" si="0"/>
        <v>51.292920128157874</v>
      </c>
    </row>
    <row r="22" spans="1:4" ht="15.75">
      <c r="A22" s="9" t="s">
        <v>5</v>
      </c>
      <c r="B22" s="20">
        <v>12312</v>
      </c>
      <c r="C22" s="20">
        <v>7942</v>
      </c>
      <c r="D22" s="14">
        <f>C22/B22*100</f>
        <v>64.50617283950618</v>
      </c>
    </row>
    <row r="23" spans="1:4" ht="15.75">
      <c r="A23" s="9" t="s">
        <v>6</v>
      </c>
      <c r="B23" s="20">
        <v>246</v>
      </c>
      <c r="C23" s="20">
        <v>160</v>
      </c>
      <c r="D23" s="14">
        <f>C23/B23*100</f>
        <v>65.04065040650406</v>
      </c>
    </row>
    <row r="24" spans="1:4" ht="31.5">
      <c r="A24" s="9" t="s">
        <v>7</v>
      </c>
      <c r="B24" s="20">
        <v>943</v>
      </c>
      <c r="C24" s="20">
        <v>523</v>
      </c>
      <c r="D24" s="14">
        <f aca="true" t="shared" si="1" ref="D24:D34">C24/B24*100</f>
        <v>55.46129374337222</v>
      </c>
    </row>
    <row r="25" spans="1:4" ht="15.75">
      <c r="A25" s="9" t="s">
        <v>8</v>
      </c>
      <c r="B25" s="20">
        <v>22388</v>
      </c>
      <c r="C25" s="20">
        <v>2902</v>
      </c>
      <c r="D25" s="14">
        <f t="shared" si="1"/>
        <v>12.96230123280329</v>
      </c>
    </row>
    <row r="26" spans="1:4" ht="15.75">
      <c r="A26" s="9" t="s">
        <v>9</v>
      </c>
      <c r="B26" s="20">
        <v>10635</v>
      </c>
      <c r="C26" s="20">
        <v>7501</v>
      </c>
      <c r="D26" s="14">
        <f t="shared" si="1"/>
        <v>70.53126469205453</v>
      </c>
    </row>
    <row r="27" spans="1:4" ht="15.75">
      <c r="A27" s="9" t="s">
        <v>30</v>
      </c>
      <c r="B27" s="20">
        <v>21431</v>
      </c>
      <c r="C27" s="20">
        <v>15919</v>
      </c>
      <c r="D27" s="14">
        <f t="shared" si="1"/>
        <v>74.28024823853296</v>
      </c>
    </row>
    <row r="28" spans="1:4" ht="15.75">
      <c r="A28" s="9" t="s">
        <v>10</v>
      </c>
      <c r="B28" s="20">
        <v>2193</v>
      </c>
      <c r="C28" s="20">
        <v>946</v>
      </c>
      <c r="D28" s="14">
        <f t="shared" si="1"/>
        <v>43.13725490196079</v>
      </c>
    </row>
    <row r="29" spans="1:4" ht="15.75">
      <c r="A29" s="9" t="s">
        <v>19</v>
      </c>
      <c r="B29" s="20">
        <v>388</v>
      </c>
      <c r="C29" s="20">
        <v>286</v>
      </c>
      <c r="D29" s="14">
        <f t="shared" si="1"/>
        <v>73.71134020618557</v>
      </c>
    </row>
    <row r="30" spans="1:4" ht="15.75">
      <c r="A30" s="25" t="s">
        <v>34</v>
      </c>
      <c r="B30" s="26">
        <v>2</v>
      </c>
      <c r="C30" s="26">
        <v>2</v>
      </c>
      <c r="D30" s="14">
        <f t="shared" si="1"/>
        <v>100</v>
      </c>
    </row>
    <row r="31" spans="1:4" ht="18.75">
      <c r="A31" s="13" t="s">
        <v>23</v>
      </c>
      <c r="B31" s="22">
        <f>B32+B34</f>
        <v>2304</v>
      </c>
      <c r="C31" s="22">
        <f>C32+C34</f>
        <v>-12776</v>
      </c>
      <c r="D31" s="15"/>
    </row>
    <row r="32" spans="1:4" ht="31.5">
      <c r="A32" s="11" t="s">
        <v>24</v>
      </c>
      <c r="B32" s="21">
        <f>B33</f>
        <v>45</v>
      </c>
      <c r="C32" s="21">
        <f>C33</f>
        <v>0</v>
      </c>
      <c r="D32" s="17">
        <f t="shared" si="1"/>
        <v>0</v>
      </c>
    </row>
    <row r="33" spans="1:4" ht="31.5">
      <c r="A33" s="12" t="s">
        <v>28</v>
      </c>
      <c r="B33" s="21">
        <v>45</v>
      </c>
      <c r="C33" s="21">
        <v>0</v>
      </c>
      <c r="D33" s="17">
        <f t="shared" si="1"/>
        <v>0</v>
      </c>
    </row>
    <row r="34" spans="1:4" ht="31.5">
      <c r="A34" s="12" t="s">
        <v>2</v>
      </c>
      <c r="B34" s="21">
        <f>B21-B6-B33</f>
        <v>2259</v>
      </c>
      <c r="C34" s="21">
        <f>C21-C6-C33</f>
        <v>-12776</v>
      </c>
      <c r="D34" s="17">
        <f t="shared" si="1"/>
        <v>-565.55998229305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2</cp:lastModifiedBy>
  <cp:lastPrinted>2016-06-09T06:53:42Z</cp:lastPrinted>
  <dcterms:created xsi:type="dcterms:W3CDTF">2003-03-28T04:18:45Z</dcterms:created>
  <dcterms:modified xsi:type="dcterms:W3CDTF">2019-10-10T10:37:51Z</dcterms:modified>
  <cp:category/>
  <cp:version/>
  <cp:contentType/>
  <cp:contentStatus/>
</cp:coreProperties>
</file>