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<sst xmlns="http://schemas.openxmlformats.org/spreadsheetml/2006/main" count="37" uniqueCount="37">
  <si>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</si>
  <si>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</si>
  <si>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</si>
  <si>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</si>
  <si>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</si>
  <si>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</si>
  <si>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</si>
  <si>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</si>
  <si>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</si>
  <si>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</si>
  <si>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</si>
  <si>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</si>
  <si>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</si>
  <si>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</si>
  <si>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</si>
  <si>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</si>
  <si>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</si>
  <si>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</si>
  <si>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</si>
  <si>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</si>
  <si>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</si>
  <si>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</si>
  <si>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</si>
  <si>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</si>
  <si>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</si>
  <si>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</si>
  <si>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</si>
  <si>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</si>
  <si>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</si>
  <si>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</si>
  <si>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</si>
  <si>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</si>
  <si>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</si>
  <si>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</si>
  <si>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</si>
  <si>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</si>
  <si>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01.03.2020г.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</si>
</sst>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74442</v>
      </c>
      <c r="C6" s="24">
        <f>C7+C18</f>
        <v>12264</v>
      </c>
      <c r="D6" s="23">
        <f>C6/B6*100</f>
        <v>16.47457080680261</v>
      </c>
    </row>
    <row r="7" spans="1:4" s="2" customFormat="1" ht="31.5">
      <c r="A7" s="6" t="s">
        <v>11</v>
      </c>
      <c r="B7" s="18">
        <f>SUM(B8:B17)</f>
        <v>18282</v>
      </c>
      <c r="C7" s="18">
        <f>SUM(C8:C17)</f>
        <v>2883</v>
      </c>
      <c r="D7" s="7">
        <f>C7/B7*100</f>
        <v>15.769609451919923</v>
      </c>
    </row>
    <row r="8" spans="1:4" ht="15.75">
      <c r="A8" s="16" t="s">
        <v>0</v>
      </c>
      <c r="B8" s="19">
        <v>795</v>
      </c>
      <c r="C8" s="19">
        <v>103</v>
      </c>
      <c r="D8" s="7">
        <f aca="true" t="shared" si="0" ref="D8:D22">C8/B8*100</f>
        <v>12.955974842767295</v>
      </c>
    </row>
    <row r="9" spans="1:4" ht="15.75">
      <c r="A9" s="8" t="s">
        <v>25</v>
      </c>
      <c r="B9" s="19">
        <v>12274</v>
      </c>
      <c r="C9" s="19">
        <v>1891</v>
      </c>
      <c r="D9" s="7">
        <f t="shared" si="0"/>
        <v>15.406550431807073</v>
      </c>
    </row>
    <row r="10" spans="1:4" ht="15.75">
      <c r="A10" s="8" t="s">
        <v>18</v>
      </c>
      <c r="B10" s="19">
        <v>310</v>
      </c>
      <c r="C10" s="19">
        <v>13</v>
      </c>
      <c r="D10" s="7">
        <f t="shared" si="0"/>
        <v>4.193548387096775</v>
      </c>
    </row>
    <row r="11" spans="1:4" ht="15.75">
      <c r="A11" s="8" t="s">
        <v>17</v>
      </c>
      <c r="B11" s="19">
        <v>3900</v>
      </c>
      <c r="C11" s="19">
        <v>740</v>
      </c>
      <c r="D11" s="7">
        <f t="shared" si="0"/>
        <v>18.974358974358974</v>
      </c>
    </row>
    <row r="12" spans="1:4" ht="15.75">
      <c r="A12" s="8" t="s">
        <v>16</v>
      </c>
      <c r="B12" s="19">
        <v>63</v>
      </c>
      <c r="C12" s="19">
        <v>5</v>
      </c>
      <c r="D12" s="7">
        <f t="shared" si="0"/>
        <v>7.936507936507936</v>
      </c>
    </row>
    <row r="13" spans="1:4" ht="31.5">
      <c r="A13" s="8" t="s">
        <v>26</v>
      </c>
      <c r="B13" s="19">
        <v>799</v>
      </c>
      <c r="C13" s="19">
        <v>118</v>
      </c>
      <c r="D13" s="7">
        <f t="shared" si="0"/>
        <v>14.768460575719649</v>
      </c>
    </row>
    <row r="14" spans="1:4" ht="15.75">
      <c r="A14" s="8" t="s">
        <v>34</v>
      </c>
      <c r="B14" s="19"/>
      <c r="C14" s="19">
        <v>0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2</v>
      </c>
      <c r="C16" s="19">
        <v>0</v>
      </c>
      <c r="D16" s="7">
        <f>C16/B16*100</f>
        <v>0</v>
      </c>
    </row>
    <row r="17" spans="1:4" ht="15.75">
      <c r="A17" s="8" t="s">
        <v>35</v>
      </c>
      <c r="B17" s="19">
        <v>0</v>
      </c>
      <c r="C17" s="19">
        <v>13</v>
      </c>
      <c r="D17" s="7">
        <v>0</v>
      </c>
    </row>
    <row r="18" spans="1:4" ht="15.75">
      <c r="A18" s="5" t="s">
        <v>1</v>
      </c>
      <c r="B18" s="19">
        <f>SUM(B19:B21)</f>
        <v>56160</v>
      </c>
      <c r="C18" s="19">
        <f>SUM(C19:C21)</f>
        <v>9381</v>
      </c>
      <c r="D18" s="7">
        <f t="shared" si="0"/>
        <v>16.70405982905983</v>
      </c>
    </row>
    <row r="19" spans="1:4" ht="31.5">
      <c r="A19" s="5" t="s">
        <v>32</v>
      </c>
      <c r="B19" s="19">
        <v>0</v>
      </c>
      <c r="C19" s="19">
        <v>35</v>
      </c>
      <c r="D19" s="7">
        <v>0</v>
      </c>
    </row>
    <row r="20" spans="1:4" ht="31.5">
      <c r="A20" s="8" t="s">
        <v>3</v>
      </c>
      <c r="B20" s="19">
        <v>0</v>
      </c>
      <c r="C20" s="19">
        <v>-1</v>
      </c>
      <c r="D20" s="7">
        <v>0</v>
      </c>
    </row>
    <row r="21" spans="1:4" ht="31.5">
      <c r="A21" s="5" t="s">
        <v>20</v>
      </c>
      <c r="B21" s="18">
        <v>56160</v>
      </c>
      <c r="C21" s="18">
        <v>9347</v>
      </c>
      <c r="D21" s="7">
        <f>C21/B21*100</f>
        <v>16.64351851851852</v>
      </c>
    </row>
    <row r="22" spans="1:4" ht="18.75">
      <c r="A22" s="13" t="s">
        <v>22</v>
      </c>
      <c r="B22" s="22">
        <f>SUM(B23:B31)</f>
        <v>81451</v>
      </c>
      <c r="C22" s="22">
        <f>SUM(C23:C31)</f>
        <v>7075</v>
      </c>
      <c r="D22" s="23">
        <f t="shared" si="0"/>
        <v>8.68620397539625</v>
      </c>
    </row>
    <row r="23" spans="1:4" ht="15.75">
      <c r="A23" s="9" t="s">
        <v>5</v>
      </c>
      <c r="B23" s="20">
        <v>13435</v>
      </c>
      <c r="C23" s="20">
        <v>1573</v>
      </c>
      <c r="D23" s="14">
        <f>C23/B23*100</f>
        <v>11.7082247860067</v>
      </c>
    </row>
    <row r="24" spans="1:4" ht="15.75">
      <c r="A24" s="9" t="s">
        <v>6</v>
      </c>
      <c r="B24" s="20">
        <v>237</v>
      </c>
      <c r="C24" s="20">
        <v>20</v>
      </c>
      <c r="D24" s="14">
        <f>C24/B24*100</f>
        <v>8.438818565400844</v>
      </c>
    </row>
    <row r="25" spans="1:4" ht="31.5">
      <c r="A25" s="9" t="s">
        <v>7</v>
      </c>
      <c r="B25" s="20">
        <v>306</v>
      </c>
      <c r="C25" s="20">
        <v>0</v>
      </c>
      <c r="D25" s="14">
        <f aca="true" t="shared" si="1" ref="D25:D35">C25/B25*100</f>
        <v>0</v>
      </c>
    </row>
    <row r="26" spans="1:4" ht="15.75">
      <c r="A26" s="9" t="s">
        <v>8</v>
      </c>
      <c r="B26" s="20">
        <v>32896</v>
      </c>
      <c r="C26" s="20">
        <v>1621</v>
      </c>
      <c r="D26" s="14">
        <f t="shared" si="1"/>
        <v>4.927650778210117</v>
      </c>
    </row>
    <row r="27" spans="1:4" ht="15.75">
      <c r="A27" s="9" t="s">
        <v>9</v>
      </c>
      <c r="B27" s="20">
        <v>10415</v>
      </c>
      <c r="C27" s="20">
        <v>451</v>
      </c>
      <c r="D27" s="14">
        <f t="shared" si="1"/>
        <v>4.330292846855497</v>
      </c>
    </row>
    <row r="28" spans="1:4" ht="15.75">
      <c r="A28" s="9" t="s">
        <v>30</v>
      </c>
      <c r="B28" s="20">
        <v>23250</v>
      </c>
      <c r="C28" s="20">
        <v>3226</v>
      </c>
      <c r="D28" s="14">
        <f t="shared" si="1"/>
        <v>13.8752688172043</v>
      </c>
    </row>
    <row r="29" spans="1:4" ht="15.75">
      <c r="A29" s="9" t="s">
        <v>10</v>
      </c>
      <c r="B29" s="20">
        <v>190</v>
      </c>
      <c r="C29" s="20">
        <v>0</v>
      </c>
      <c r="D29" s="14">
        <f t="shared" si="1"/>
        <v>0</v>
      </c>
    </row>
    <row r="30" spans="1:4" ht="15.75">
      <c r="A30" s="9" t="s">
        <v>19</v>
      </c>
      <c r="B30" s="20">
        <v>722</v>
      </c>
      <c r="C30" s="20">
        <v>184</v>
      </c>
      <c r="D30" s="14">
        <f t="shared" si="1"/>
        <v>25.48476454293629</v>
      </c>
    </row>
    <row r="31" spans="1:4" ht="15.75">
      <c r="A31" s="25" t="s">
        <v>33</v>
      </c>
      <c r="B31" s="26">
        <v>0</v>
      </c>
      <c r="C31" s="26">
        <v>0</v>
      </c>
      <c r="D31" s="14">
        <v>0</v>
      </c>
    </row>
    <row r="32" spans="1:4" ht="18.75">
      <c r="A32" s="13" t="s">
        <v>23</v>
      </c>
      <c r="B32" s="22">
        <f>B33+B35</f>
        <v>7009</v>
      </c>
      <c r="C32" s="22">
        <f>C33+C35</f>
        <v>-5189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6929</v>
      </c>
      <c r="C35" s="21">
        <f>C22-C6-C34</f>
        <v>-5189</v>
      </c>
      <c r="D35" s="17">
        <f t="shared" si="1"/>
        <v>-74.88815124837639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2020-03-31T05:02:42Z</dcterms:modified>
  <cp:category/>
  <cp:version/>
  <cp:contentType/>
  <cp:contentStatus/>
</cp:coreProperties>
</file>