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<sst xmlns="http://schemas.openxmlformats.org/spreadsheetml/2006/main" count="32" uniqueCount="32">
  <si>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</si>
  <si>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</si>
  <si>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</si>
  <si>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</si>
  <si>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</si>
  <si>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</si>
  <si>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</si>
  <si>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</si>
  <si>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</si>
  <si>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</si>
  <si>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</si>
  <si>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</si>
  <si>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</si>
  <si>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</si>
  <si>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</si>
  <si>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</si>
  <si>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</si>
  <si>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</si>
  <si>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</si>
  <si>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</si>
  <si>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</si>
  <si>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</si>
  <si>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</si>
  <si>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</si>
  <si>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</si>
  <si>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</si>
  <si>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</si>
  <si>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</si>
  <si>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</si>
  <si>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</si>
  <si>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</si>
  <si>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по состоянию на 01.02.2022г.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</si>
</sst>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31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66654</v>
      </c>
      <c r="C6" s="23">
        <f>C7+C17</f>
        <v>5569</v>
      </c>
      <c r="D6" s="22">
        <f>C6/B6*100</f>
        <v>8.355087466618658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1812</v>
      </c>
      <c r="D7" s="7">
        <f>C7/B7*100</f>
        <v>8.765903923370907</v>
      </c>
    </row>
    <row r="8" spans="1:4" ht="15.75">
      <c r="A8" s="15" t="s">
        <v>0</v>
      </c>
      <c r="B8" s="18">
        <v>1050</v>
      </c>
      <c r="C8" s="18">
        <v>47</v>
      </c>
      <c r="D8" s="7">
        <f aca="true" t="shared" si="0" ref="D8:D20">C8/B8*100</f>
        <v>4.476190476190476</v>
      </c>
    </row>
    <row r="9" spans="1:4" ht="15.75">
      <c r="A9" s="8" t="s">
        <v>24</v>
      </c>
      <c r="B9" s="18">
        <v>14600</v>
      </c>
      <c r="C9" s="18">
        <v>1370</v>
      </c>
      <c r="D9" s="7">
        <f t="shared" si="0"/>
        <v>9.383561643835616</v>
      </c>
    </row>
    <row r="10" spans="1:4" ht="15.75">
      <c r="A10" s="8" t="s">
        <v>18</v>
      </c>
      <c r="B10" s="18">
        <v>190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3705</v>
      </c>
      <c r="C11" s="18">
        <v>301</v>
      </c>
      <c r="D11" s="7">
        <f t="shared" si="0"/>
        <v>8.124156545209177</v>
      </c>
    </row>
    <row r="12" spans="1:4" ht="15.75">
      <c r="A12" s="8" t="s">
        <v>16</v>
      </c>
      <c r="B12" s="18">
        <v>93</v>
      </c>
      <c r="C12" s="18">
        <v>1</v>
      </c>
      <c r="D12" s="7">
        <f t="shared" si="0"/>
        <v>1.0752688172043012</v>
      </c>
    </row>
    <row r="13" spans="1:4" ht="31.5">
      <c r="A13" s="8" t="s">
        <v>25</v>
      </c>
      <c r="B13" s="18">
        <v>782</v>
      </c>
      <c r="C13" s="18">
        <v>93</v>
      </c>
      <c r="D13" s="7">
        <f t="shared" si="0"/>
        <v>11.892583120204604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45983</v>
      </c>
      <c r="C17" s="18">
        <f>SUM(C18:C19)</f>
        <v>3757</v>
      </c>
      <c r="D17" s="7">
        <f t="shared" si="0"/>
        <v>8.17041080399278</v>
      </c>
    </row>
    <row r="18" spans="1:4" ht="31.5">
      <c r="A18" s="8" t="s">
        <v>3</v>
      </c>
      <c r="B18" s="18"/>
      <c r="C18" s="18">
        <v>-6</v>
      </c>
      <c r="D18" s="7"/>
    </row>
    <row r="19" spans="1:4" ht="31.5">
      <c r="A19" s="5" t="s">
        <v>20</v>
      </c>
      <c r="B19" s="17">
        <v>45983</v>
      </c>
      <c r="C19" s="17">
        <v>3763</v>
      </c>
      <c r="D19" s="7">
        <f>C19/B19*100</f>
        <v>8.183459104451646</v>
      </c>
    </row>
    <row r="20" spans="1:4" ht="18.75">
      <c r="A20" s="12" t="s">
        <v>22</v>
      </c>
      <c r="B20" s="21">
        <f>SUM(B21:B28)</f>
        <v>66654</v>
      </c>
      <c r="C20" s="21">
        <f>SUM(C21:C28)</f>
        <v>2325</v>
      </c>
      <c r="D20" s="22">
        <f t="shared" si="0"/>
        <v>3.4881627509226756</v>
      </c>
    </row>
    <row r="21" spans="1:4" ht="15.75">
      <c r="A21" s="9" t="s">
        <v>5</v>
      </c>
      <c r="B21" s="19">
        <v>13637</v>
      </c>
      <c r="C21" s="19">
        <v>423</v>
      </c>
      <c r="D21" s="13">
        <f>C21/B21*100</f>
        <v>3.1018552467551515</v>
      </c>
    </row>
    <row r="22" spans="1:4" ht="15.75">
      <c r="A22" s="9" t="s">
        <v>6</v>
      </c>
      <c r="B22" s="19">
        <v>304</v>
      </c>
      <c r="C22" s="19">
        <v>0</v>
      </c>
      <c r="D22" s="13">
        <f>C22/B22*100</f>
        <v>0</v>
      </c>
    </row>
    <row r="23" spans="1:4" ht="31.5">
      <c r="A23" s="9" t="s">
        <v>7</v>
      </c>
      <c r="B23" s="19">
        <v>331</v>
      </c>
      <c r="C23" s="19">
        <v>0</v>
      </c>
      <c r="D23" s="13">
        <f aca="true" t="shared" si="1" ref="D23:D28">C23/B23*100</f>
        <v>0</v>
      </c>
    </row>
    <row r="24" spans="1:4" ht="15.75">
      <c r="A24" s="9" t="s">
        <v>8</v>
      </c>
      <c r="B24" s="19">
        <v>24196</v>
      </c>
      <c r="C24" s="19">
        <v>0</v>
      </c>
      <c r="D24" s="13">
        <f t="shared" si="1"/>
        <v>0</v>
      </c>
    </row>
    <row r="25" spans="1:4" ht="15.75">
      <c r="A25" s="9" t="s">
        <v>9</v>
      </c>
      <c r="B25" s="19">
        <v>5281</v>
      </c>
      <c r="C25" s="19">
        <v>0</v>
      </c>
      <c r="D25" s="13">
        <f t="shared" si="1"/>
        <v>0</v>
      </c>
    </row>
    <row r="26" spans="1:4" ht="15.75">
      <c r="A26" s="9" t="s">
        <v>28</v>
      </c>
      <c r="B26" s="19">
        <v>21711</v>
      </c>
      <c r="C26" s="19">
        <v>1787</v>
      </c>
      <c r="D26" s="13">
        <f t="shared" si="1"/>
        <v>8.230850720832757</v>
      </c>
    </row>
    <row r="27" spans="1:4" ht="15.75">
      <c r="A27" s="9" t="s">
        <v>10</v>
      </c>
      <c r="B27" s="19">
        <v>223</v>
      </c>
      <c r="C27" s="19">
        <v>0</v>
      </c>
      <c r="D27" s="13">
        <f t="shared" si="1"/>
        <v>0</v>
      </c>
    </row>
    <row r="28" spans="1:4" ht="15.75">
      <c r="A28" s="9" t="s">
        <v>19</v>
      </c>
      <c r="B28" s="19">
        <v>971</v>
      </c>
      <c r="C28" s="19">
        <v>115</v>
      </c>
      <c r="D28" s="13">
        <f t="shared" si="1"/>
        <v>11.84346035015448</v>
      </c>
    </row>
    <row r="29" spans="1:4" ht="18.75">
      <c r="A29" s="12" t="s">
        <v>23</v>
      </c>
      <c r="B29" s="21">
        <f>B30</f>
        <v>0</v>
      </c>
      <c r="C29" s="21">
        <f>C30</f>
        <v>-3244</v>
      </c>
      <c r="D29" s="14"/>
    </row>
    <row r="30" spans="1:4" ht="31.5">
      <c r="A30" s="11" t="s">
        <v>2</v>
      </c>
      <c r="B30" s="20">
        <f>B20-B6</f>
        <v>0</v>
      </c>
      <c r="C30" s="20">
        <f>C20-C6</f>
        <v>-3244</v>
      </c>
      <c r="D30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2022-02-14T10:49:50Z</dcterms:modified>
  <cp:category/>
  <cp:version/>
  <cp:contentType/>
  <cp:contentStatus/>
</cp:coreProperties>
</file>