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<sst xmlns="http://schemas.openxmlformats.org/spreadsheetml/2006/main" count="33" uniqueCount="33">
  <si>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</si>
  <si>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</si>
  <si>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</si>
  <si>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</si>
  <si>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</si>
  <si>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</si>
  <si>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</si>
  <si>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</si>
  <si>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</si>
  <si>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</si>
  <si>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</si>
  <si>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</si>
  <si>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</si>
  <si>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</si>
  <si>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</si>
  <si>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</si>
  <si>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</si>
  <si>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</si>
  <si>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</si>
  <si>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</si>
  <si>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</si>
  <si>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</si>
  <si>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</si>
  <si>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</si>
  <si>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</si>
  <si>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</si>
  <si>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</si>
  <si>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</si>
  <si>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</si>
  <si>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</si>
  <si>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</si>
  <si>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СРЕДСТВА МАССОВОЙ ИНФОРМАЦИИ</t>
  </si>
  <si>
    <t>по состоянию на 01.09.2022г.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</si>
</sst>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6" t="s">
        <v>4</v>
      </c>
      <c r="B1" s="26"/>
      <c r="C1" s="26"/>
      <c r="D1" s="26"/>
    </row>
    <row r="2" spans="1:4" ht="20.25">
      <c r="A2" s="26" t="s">
        <v>27</v>
      </c>
      <c r="B2" s="26"/>
      <c r="C2" s="26"/>
      <c r="D2" s="26"/>
    </row>
    <row r="3" spans="1:4" ht="20.25">
      <c r="A3" s="26" t="s">
        <v>32</v>
      </c>
      <c r="B3" s="26"/>
      <c r="C3" s="26"/>
      <c r="D3" s="26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70275</v>
      </c>
      <c r="C6" s="23">
        <f>C7+C17</f>
        <v>46943</v>
      </c>
      <c r="D6" s="22">
        <f>C6/B6*100</f>
        <v>66.79900391319815</v>
      </c>
    </row>
    <row r="7" spans="1:4" s="2" customFormat="1" ht="31.5">
      <c r="A7" s="6" t="s">
        <v>11</v>
      </c>
      <c r="B7" s="17">
        <f>SUM(B8:B16)</f>
        <v>20671</v>
      </c>
      <c r="C7" s="17">
        <f>SUM(C8:C16)</f>
        <v>13854</v>
      </c>
      <c r="D7" s="7">
        <f>C7/B7*100</f>
        <v>67.02143099027623</v>
      </c>
    </row>
    <row r="8" spans="1:4" ht="15.75">
      <c r="A8" s="15" t="s">
        <v>0</v>
      </c>
      <c r="B8" s="18">
        <v>1050</v>
      </c>
      <c r="C8" s="18">
        <v>622</v>
      </c>
      <c r="D8" s="7">
        <f aca="true" t="shared" si="0" ref="D8:D20">C8/B8*100</f>
        <v>59.238095238095234</v>
      </c>
    </row>
    <row r="9" spans="1:4" ht="15.75">
      <c r="A9" s="8" t="s">
        <v>24</v>
      </c>
      <c r="B9" s="18">
        <v>14600</v>
      </c>
      <c r="C9" s="18">
        <v>10934</v>
      </c>
      <c r="D9" s="7">
        <f t="shared" si="0"/>
        <v>74.89041095890411</v>
      </c>
    </row>
    <row r="10" spans="1:4" ht="15.75">
      <c r="A10" s="8" t="s">
        <v>18</v>
      </c>
      <c r="B10" s="18">
        <v>190</v>
      </c>
      <c r="C10" s="18">
        <v>189</v>
      </c>
      <c r="D10" s="7">
        <f t="shared" si="0"/>
        <v>99.47368421052632</v>
      </c>
    </row>
    <row r="11" spans="1:4" ht="15.75">
      <c r="A11" s="8" t="s">
        <v>17</v>
      </c>
      <c r="B11" s="18">
        <v>3705</v>
      </c>
      <c r="C11" s="18">
        <v>1280</v>
      </c>
      <c r="D11" s="7">
        <f t="shared" si="0"/>
        <v>34.54790823211876</v>
      </c>
    </row>
    <row r="12" spans="1:4" ht="15.75">
      <c r="A12" s="8" t="s">
        <v>16</v>
      </c>
      <c r="B12" s="18">
        <v>93</v>
      </c>
      <c r="C12" s="18">
        <v>72</v>
      </c>
      <c r="D12" s="7">
        <f t="shared" si="0"/>
        <v>77.41935483870968</v>
      </c>
    </row>
    <row r="13" spans="1:4" ht="31.5">
      <c r="A13" s="8" t="s">
        <v>25</v>
      </c>
      <c r="B13" s="18">
        <v>782</v>
      </c>
      <c r="C13" s="18">
        <v>660</v>
      </c>
      <c r="D13" s="7">
        <f t="shared" si="0"/>
        <v>84.39897698209718</v>
      </c>
    </row>
    <row r="14" spans="1:4" ht="15.75">
      <c r="A14" s="8" t="s">
        <v>30</v>
      </c>
      <c r="B14" s="18">
        <v>19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137</v>
      </c>
      <c r="C15" s="18">
        <v>47</v>
      </c>
      <c r="D15" s="7">
        <f t="shared" si="0"/>
        <v>34.306569343065696</v>
      </c>
    </row>
    <row r="16" spans="1:4" ht="15.75">
      <c r="A16" s="8" t="s">
        <v>15</v>
      </c>
      <c r="B16" s="18">
        <v>95</v>
      </c>
      <c r="C16" s="18">
        <v>50</v>
      </c>
      <c r="D16" s="7">
        <f t="shared" si="0"/>
        <v>52.63157894736842</v>
      </c>
    </row>
    <row r="17" spans="1:4" ht="15.75">
      <c r="A17" s="5" t="s">
        <v>1</v>
      </c>
      <c r="B17" s="18">
        <f>SUM(B18:B19)</f>
        <v>49604</v>
      </c>
      <c r="C17" s="18">
        <f>SUM(C18:C19)</f>
        <v>33089</v>
      </c>
      <c r="D17" s="7">
        <f t="shared" si="0"/>
        <v>66.70631400693492</v>
      </c>
    </row>
    <row r="18" spans="1:4" ht="31.5">
      <c r="A18" s="8" t="s">
        <v>3</v>
      </c>
      <c r="B18" s="18">
        <v>-6</v>
      </c>
      <c r="C18" s="18">
        <v>-6</v>
      </c>
      <c r="D18" s="7">
        <f t="shared" si="0"/>
        <v>100</v>
      </c>
    </row>
    <row r="19" spans="1:4" ht="31.5">
      <c r="A19" s="5" t="s">
        <v>20</v>
      </c>
      <c r="B19" s="17">
        <v>49610</v>
      </c>
      <c r="C19" s="17">
        <v>33095</v>
      </c>
      <c r="D19" s="7">
        <f>C19/B19*100</f>
        <v>66.71034065712558</v>
      </c>
    </row>
    <row r="20" spans="1:4" ht="18.75">
      <c r="A20" s="12" t="s">
        <v>22</v>
      </c>
      <c r="B20" s="21">
        <f>SUM(B21:B29)</f>
        <v>74628</v>
      </c>
      <c r="C20" s="21">
        <f>SUM(C21:C29)</f>
        <v>41070</v>
      </c>
      <c r="D20" s="22">
        <f t="shared" si="0"/>
        <v>55.032963498954814</v>
      </c>
    </row>
    <row r="21" spans="1:4" ht="15.75">
      <c r="A21" s="9" t="s">
        <v>5</v>
      </c>
      <c r="B21" s="19">
        <v>14269</v>
      </c>
      <c r="C21" s="19">
        <v>8890</v>
      </c>
      <c r="D21" s="13">
        <f>C21/B21*100</f>
        <v>62.30289438643213</v>
      </c>
    </row>
    <row r="22" spans="1:4" ht="15.75">
      <c r="A22" s="9" t="s">
        <v>6</v>
      </c>
      <c r="B22" s="19">
        <v>313</v>
      </c>
      <c r="C22" s="19">
        <v>150</v>
      </c>
      <c r="D22" s="13">
        <f>C22/B22*100</f>
        <v>47.92332268370607</v>
      </c>
    </row>
    <row r="23" spans="1:4" ht="31.5">
      <c r="A23" s="9" t="s">
        <v>7</v>
      </c>
      <c r="B23" s="19">
        <v>514</v>
      </c>
      <c r="C23" s="19">
        <v>98</v>
      </c>
      <c r="D23" s="13">
        <f aca="true" t="shared" si="1" ref="D23:D29">C23/B23*100</f>
        <v>19.06614785992218</v>
      </c>
    </row>
    <row r="24" spans="1:4" ht="15.75">
      <c r="A24" s="9" t="s">
        <v>8</v>
      </c>
      <c r="B24" s="19">
        <v>23978</v>
      </c>
      <c r="C24" s="19">
        <v>10088</v>
      </c>
      <c r="D24" s="13">
        <f t="shared" si="1"/>
        <v>42.071899240970886</v>
      </c>
    </row>
    <row r="25" spans="1:4" ht="15.75">
      <c r="A25" s="9" t="s">
        <v>9</v>
      </c>
      <c r="B25" s="19">
        <v>9396</v>
      </c>
      <c r="C25" s="19">
        <v>6429</v>
      </c>
      <c r="D25" s="13">
        <f t="shared" si="1"/>
        <v>68.42273307790549</v>
      </c>
    </row>
    <row r="26" spans="1:4" ht="15.75">
      <c r="A26" s="9" t="s">
        <v>28</v>
      </c>
      <c r="B26" s="19">
        <v>24829</v>
      </c>
      <c r="C26" s="19">
        <v>14572</v>
      </c>
      <c r="D26" s="13">
        <f t="shared" si="1"/>
        <v>58.68943574046478</v>
      </c>
    </row>
    <row r="27" spans="1:4" ht="15.75">
      <c r="A27" s="9" t="s">
        <v>10</v>
      </c>
      <c r="B27" s="19">
        <v>320</v>
      </c>
      <c r="C27" s="19">
        <v>183</v>
      </c>
      <c r="D27" s="13">
        <f t="shared" si="1"/>
        <v>57.1875</v>
      </c>
    </row>
    <row r="28" spans="1:4" ht="15.75">
      <c r="A28" s="9" t="s">
        <v>19</v>
      </c>
      <c r="B28" s="19">
        <v>1004</v>
      </c>
      <c r="C28" s="19">
        <v>660</v>
      </c>
      <c r="D28" s="13">
        <f t="shared" si="1"/>
        <v>65.73705179282868</v>
      </c>
    </row>
    <row r="29" spans="1:4" ht="15.75">
      <c r="A29" s="24" t="s">
        <v>31</v>
      </c>
      <c r="B29" s="25">
        <v>5</v>
      </c>
      <c r="C29" s="25">
        <v>0</v>
      </c>
      <c r="D29" s="13">
        <f t="shared" si="1"/>
        <v>0</v>
      </c>
    </row>
    <row r="30" spans="1:4" ht="18.75">
      <c r="A30" s="12" t="s">
        <v>23</v>
      </c>
      <c r="B30" s="21">
        <f>B31</f>
        <v>4353</v>
      </c>
      <c r="C30" s="21">
        <f>C31</f>
        <v>-5873</v>
      </c>
      <c r="D30" s="14"/>
    </row>
    <row r="31" spans="1:4" ht="31.5">
      <c r="A31" s="11" t="s">
        <v>2</v>
      </c>
      <c r="B31" s="20">
        <f>B20-B6</f>
        <v>4353</v>
      </c>
      <c r="C31" s="20">
        <f>C20-C6</f>
        <v>-5873</v>
      </c>
      <c r="D31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2022-09-05T10:47:14Z</dcterms:modified>
  <cp:category/>
  <cp:version/>
  <cp:contentType/>
  <cp:contentStatus/>
</cp:coreProperties>
</file>