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<sst xmlns="http://schemas.openxmlformats.org/spreadsheetml/2006/main" count="34" uniqueCount="34">
  <si>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</si>
  <si>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</si>
  <si>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</si>
  <si>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</si>
  <si>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</si>
  <si>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</si>
  <si>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</si>
  <si>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</si>
  <si>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</si>
  <si>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</si>
  <si>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</si>
  <si>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</si>
  <si>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</si>
  <si>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</si>
  <si>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</si>
  <si>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</si>
  <si>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</si>
  <si>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</si>
  <si>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</si>
  <si>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</si>
  <si>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</si>
  <si>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</si>
  <si>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</si>
  <si>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</si>
  <si>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</si>
  <si>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</si>
  <si>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</si>
  <si>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</si>
  <si>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</si>
  <si>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</si>
  <si>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</si>
  <si>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</si>
  <si>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</si>
  <si>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по состоянию на 01.02.2024г.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</si>
</sst>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114023</v>
      </c>
      <c r="C6" s="23">
        <f>C7+C17</f>
        <v>8451</v>
      </c>
      <c r="D6" s="22">
        <f>C6/B6*100</f>
        <v>7.41166255930821</v>
      </c>
    </row>
    <row r="7" spans="1:4" s="2" customFormat="1" ht="31.5">
      <c r="A7" s="6" t="s">
        <v>11</v>
      </c>
      <c r="B7" s="17">
        <f>SUM(B8:B16)</f>
        <v>25577</v>
      </c>
      <c r="C7" s="17">
        <f>SUM(C8:C16)</f>
        <v>1880</v>
      </c>
      <c r="D7" s="7">
        <f>C7/B7*100</f>
        <v>7.3503538335223055</v>
      </c>
    </row>
    <row r="8" spans="1:4" ht="15.75">
      <c r="A8" s="15" t="s">
        <v>0</v>
      </c>
      <c r="B8" s="18">
        <v>1320</v>
      </c>
      <c r="C8" s="18">
        <v>54</v>
      </c>
      <c r="D8" s="7">
        <f aca="true" t="shared" si="0" ref="D8:D21">C8/B8*100</f>
        <v>4.090909090909091</v>
      </c>
    </row>
    <row r="9" spans="1:4" ht="15.75">
      <c r="A9" s="8" t="s">
        <v>24</v>
      </c>
      <c r="B9" s="18">
        <v>19000</v>
      </c>
      <c r="C9" s="18">
        <v>1586</v>
      </c>
      <c r="D9" s="7">
        <f t="shared" si="0"/>
        <v>8.34736842105263</v>
      </c>
    </row>
    <row r="10" spans="1:4" ht="15.75">
      <c r="A10" s="8" t="s">
        <v>18</v>
      </c>
      <c r="B10" s="18">
        <v>300</v>
      </c>
      <c r="C10" s="18">
        <v>0</v>
      </c>
      <c r="D10" s="7">
        <f t="shared" si="0"/>
        <v>0</v>
      </c>
    </row>
    <row r="11" spans="1:4" ht="15.75">
      <c r="A11" s="8" t="s">
        <v>17</v>
      </c>
      <c r="B11" s="18">
        <v>3570</v>
      </c>
      <c r="C11" s="18">
        <v>83</v>
      </c>
      <c r="D11" s="7">
        <f t="shared" si="0"/>
        <v>2.3249299719887957</v>
      </c>
    </row>
    <row r="12" spans="1:4" ht="15.75">
      <c r="A12" s="8" t="s">
        <v>16</v>
      </c>
      <c r="B12" s="18">
        <v>106</v>
      </c>
      <c r="C12" s="18">
        <v>0</v>
      </c>
      <c r="D12" s="7">
        <f t="shared" si="0"/>
        <v>0</v>
      </c>
    </row>
    <row r="13" spans="1:4" ht="31.5">
      <c r="A13" s="8" t="s">
        <v>25</v>
      </c>
      <c r="B13" s="18">
        <v>953</v>
      </c>
      <c r="C13" s="18">
        <v>79</v>
      </c>
      <c r="D13" s="7">
        <f t="shared" si="0"/>
        <v>8.289611752360965</v>
      </c>
    </row>
    <row r="14" spans="1:4" ht="15.75">
      <c r="A14" s="8" t="s">
        <v>30</v>
      </c>
      <c r="B14" s="18">
        <v>170</v>
      </c>
      <c r="C14" s="18">
        <v>66</v>
      </c>
      <c r="D14" s="7">
        <f t="shared" si="0"/>
        <v>38.82352941176471</v>
      </c>
    </row>
    <row r="15" spans="1:4" ht="15.75">
      <c r="A15" s="8" t="s">
        <v>29</v>
      </c>
      <c r="B15" s="18">
        <v>73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85</v>
      </c>
      <c r="C16" s="18">
        <v>12</v>
      </c>
      <c r="D16" s="7">
        <f t="shared" si="0"/>
        <v>14.117647058823529</v>
      </c>
    </row>
    <row r="17" spans="1:4" ht="15.75">
      <c r="A17" s="5" t="s">
        <v>1</v>
      </c>
      <c r="B17" s="18">
        <f>SUM(B18:B20)</f>
        <v>88446</v>
      </c>
      <c r="C17" s="18">
        <f>SUM(C18:C20)</f>
        <v>6571</v>
      </c>
      <c r="D17" s="7">
        <f t="shared" si="0"/>
        <v>7.4293919453677955</v>
      </c>
    </row>
    <row r="18" spans="1:4" ht="31.5">
      <c r="A18" s="8" t="s">
        <v>3</v>
      </c>
      <c r="B18" s="18"/>
      <c r="C18" s="18">
        <v>-503</v>
      </c>
      <c r="D18" s="7"/>
    </row>
    <row r="19" spans="1:4" ht="63">
      <c r="A19" s="8" t="s">
        <v>31</v>
      </c>
      <c r="B19" s="18"/>
      <c r="C19" s="18">
        <v>0</v>
      </c>
      <c r="D19" s="7"/>
    </row>
    <row r="20" spans="1:4" ht="31.5">
      <c r="A20" s="5" t="s">
        <v>20</v>
      </c>
      <c r="B20" s="17">
        <v>88446</v>
      </c>
      <c r="C20" s="17">
        <v>7074</v>
      </c>
      <c r="D20" s="7">
        <f>C20/B20*100</f>
        <v>7.998100535920223</v>
      </c>
    </row>
    <row r="21" spans="1:4" ht="18.75">
      <c r="A21" s="12" t="s">
        <v>22</v>
      </c>
      <c r="B21" s="21">
        <f>SUM(B22:B30)</f>
        <v>114079</v>
      </c>
      <c r="C21" s="21">
        <f>SUM(C22:C30)</f>
        <v>3295</v>
      </c>
      <c r="D21" s="22">
        <f t="shared" si="0"/>
        <v>2.88834930179963</v>
      </c>
    </row>
    <row r="22" spans="1:4" ht="15.75">
      <c r="A22" s="9" t="s">
        <v>5</v>
      </c>
      <c r="B22" s="19">
        <v>17077</v>
      </c>
      <c r="C22" s="19">
        <v>383</v>
      </c>
      <c r="D22" s="13">
        <f>C22/B22*100</f>
        <v>2.2427826901680623</v>
      </c>
    </row>
    <row r="23" spans="1:4" ht="15.75">
      <c r="A23" s="9" t="s">
        <v>6</v>
      </c>
      <c r="B23" s="19">
        <v>403</v>
      </c>
      <c r="C23" s="19">
        <v>5</v>
      </c>
      <c r="D23" s="13">
        <f>C23/B23*100</f>
        <v>1.240694789081886</v>
      </c>
    </row>
    <row r="24" spans="1:4" ht="31.5">
      <c r="A24" s="9" t="s">
        <v>7</v>
      </c>
      <c r="B24" s="19">
        <v>734</v>
      </c>
      <c r="C24" s="19">
        <v>0</v>
      </c>
      <c r="D24" s="13">
        <f aca="true" t="shared" si="1" ref="D24:D30">C24/B24*100</f>
        <v>0</v>
      </c>
    </row>
    <row r="25" spans="1:4" ht="15.75">
      <c r="A25" s="9" t="s">
        <v>8</v>
      </c>
      <c r="B25" s="19">
        <v>22247</v>
      </c>
      <c r="C25" s="19">
        <v>1</v>
      </c>
      <c r="D25" s="13">
        <f t="shared" si="1"/>
        <v>0.004494988088281566</v>
      </c>
    </row>
    <row r="26" spans="1:4" ht="15.75">
      <c r="A26" s="9" t="s">
        <v>9</v>
      </c>
      <c r="B26" s="19">
        <v>40999</v>
      </c>
      <c r="C26" s="19">
        <v>46</v>
      </c>
      <c r="D26" s="13">
        <f t="shared" si="1"/>
        <v>0.11219785848435328</v>
      </c>
    </row>
    <row r="27" spans="1:4" ht="15.75">
      <c r="A27" s="9" t="s">
        <v>32</v>
      </c>
      <c r="B27" s="19">
        <v>39</v>
      </c>
      <c r="C27" s="19">
        <v>0</v>
      </c>
      <c r="D27" s="13">
        <f t="shared" si="1"/>
        <v>0</v>
      </c>
    </row>
    <row r="28" spans="1:4" ht="15.75">
      <c r="A28" s="9" t="s">
        <v>28</v>
      </c>
      <c r="B28" s="19">
        <v>29981</v>
      </c>
      <c r="C28" s="19">
        <v>2599</v>
      </c>
      <c r="D28" s="13">
        <f t="shared" si="1"/>
        <v>8.668823588272573</v>
      </c>
    </row>
    <row r="29" spans="1:4" ht="15.75">
      <c r="A29" s="9" t="s">
        <v>10</v>
      </c>
      <c r="B29" s="19">
        <v>1050</v>
      </c>
      <c r="C29" s="19">
        <v>0</v>
      </c>
      <c r="D29" s="13">
        <f t="shared" si="1"/>
        <v>0</v>
      </c>
    </row>
    <row r="30" spans="1:4" ht="15.75">
      <c r="A30" s="9" t="s">
        <v>19</v>
      </c>
      <c r="B30" s="19">
        <v>1549</v>
      </c>
      <c r="C30" s="19">
        <v>261</v>
      </c>
      <c r="D30" s="13">
        <f t="shared" si="1"/>
        <v>16.84958037443512</v>
      </c>
    </row>
    <row r="31" spans="1:4" ht="18.75">
      <c r="A31" s="12" t="s">
        <v>23</v>
      </c>
      <c r="B31" s="21">
        <f>B32</f>
        <v>56</v>
      </c>
      <c r="C31" s="21">
        <f>C32</f>
        <v>-5156</v>
      </c>
      <c r="D31" s="14"/>
    </row>
    <row r="32" spans="1:4" ht="31.5">
      <c r="A32" s="11" t="s">
        <v>2</v>
      </c>
      <c r="B32" s="20">
        <f>B21-B6</f>
        <v>56</v>
      </c>
      <c r="C32" s="20">
        <f>C21-C6</f>
        <v>-5156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2024-02-17T08:42:26Z</dcterms:modified>
  <cp:category/>
  <cp:version/>
  <cp:contentType/>
  <cp:contentStatus/>
</cp:coreProperties>
</file>